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1er Trimestre\LGCG\"/>
    </mc:Choice>
  </mc:AlternateContent>
  <xr:revisionPtr revIDLastSave="0" documentId="13_ncr:1_{A395199C-2DC6-4649-ACD1-C643EB305593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VHP" sheetId="1" r:id="rId1"/>
  </sheets>
  <definedNames>
    <definedName name="_xlnm.Print_Area" localSheetId="0">EVHP!$A$1:$H$60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 s="1"/>
  <c r="G21" i="1"/>
  <c r="G20" i="1"/>
  <c r="G19" i="1"/>
  <c r="G18" i="1"/>
  <c r="G17" i="1"/>
  <c r="G14" i="1"/>
  <c r="G13" i="1"/>
  <c r="G12" i="1"/>
  <c r="G44" i="1"/>
  <c r="G43" i="1"/>
  <c r="G42" i="1" s="1"/>
  <c r="G40" i="1"/>
  <c r="G39" i="1"/>
  <c r="G38" i="1"/>
  <c r="G36" i="1"/>
  <c r="G33" i="1"/>
  <c r="G31" i="1"/>
  <c r="E35" i="1"/>
  <c r="D35" i="1"/>
  <c r="C35" i="1"/>
  <c r="E30" i="1"/>
  <c r="D30" i="1"/>
  <c r="C30" i="1"/>
  <c r="G16" i="1" l="1"/>
  <c r="F37" i="1" l="1"/>
  <c r="F23" i="1"/>
  <c r="E23" i="1"/>
  <c r="D23" i="1"/>
  <c r="C23" i="1"/>
  <c r="F16" i="1"/>
  <c r="E16" i="1"/>
  <c r="D16" i="1"/>
  <c r="C16" i="1"/>
  <c r="F11" i="1"/>
  <c r="F27" i="1" s="1"/>
  <c r="E11" i="1"/>
  <c r="D11" i="1"/>
  <c r="C11" i="1"/>
  <c r="C27" i="1" l="1"/>
  <c r="C46" i="1" s="1"/>
  <c r="G11" i="1"/>
  <c r="F35" i="1"/>
  <c r="F32" i="1" s="1"/>
  <c r="G37" i="1"/>
  <c r="G35" i="1" s="1"/>
  <c r="D27" i="1"/>
  <c r="E27" i="1"/>
  <c r="E46" i="1" s="1"/>
  <c r="F46" i="1"/>
  <c r="F30" i="1" l="1"/>
  <c r="G32" i="1"/>
  <c r="G30" i="1" s="1"/>
  <c r="G27" i="1"/>
  <c r="D46" i="1"/>
  <c r="G46" i="1" l="1"/>
</calcChain>
</file>

<file path=xl/sharedStrings.xml><?xml version="1.0" encoding="utf-8"?>
<sst xmlns="http://schemas.openxmlformats.org/spreadsheetml/2006/main" count="40" uniqueCount="30">
  <si>
    <t>GOBIERNO DEL ESTADO DE MICHOACAN DE OCAMPO</t>
  </si>
  <si>
    <t xml:space="preserve">ESTADO  DE  VARIACION EN LA HACIENDA PUBLICA 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</si>
  <si>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</si>
  <si>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</si>
  <si>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</si>
  <si>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</si>
  <si>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</si>
  <si>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</si>
  <si>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</si>
  <si>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</si>
  <si>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</si>
  <si>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</si>
  <si>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</si>
  <si>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</si>
  <si>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</si>
  <si>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</si>
  <si>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</si>
  <si>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</si>
  <si>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</si>
  <si>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>EXCESO O INSUFICIENCIA EN LA ACTUALIZACION DE LA HACIENDA PUBLICA/PATRIMONIO NETO DE 2021</t>
  </si>
  <si>
    <t>L.A.E. LUIS NAVARRO GARCÍA
SECRETARIO DE FINANZAS Y ADMINISTRACIÓN</t>
  </si>
  <si>
    <t>C.P. ESPERANSA CABALLERO CORIA
DIRECTORA DE CONTABILIDAD GUBERNAMENTAL</t>
  </si>
  <si>
    <t>DEL  1o.  ENERO  AL 31 DE MARZO DEL AÑO 2022 Y 2021</t>
  </si>
  <si>
    <t>CAMBIO EN LA HACIENDA PUBLICA/PATRIMONIO CONTRIBUIDO NETO DE 2022</t>
  </si>
  <si>
    <t>VARIACIONES DE LA HACIENDA PUBLICA/PATRIMONIO GENERADO NETO DE 2022</t>
  </si>
  <si>
    <t>EXCESO O INSUFICIENCIA EN LA ACTUALIZACION DE LA HACIENDA PUBLICA/PATRIMONIO NETO DE 2022</t>
  </si>
  <si>
    <t>HACIENDA PUBLICA/PATRIMONIO NETO FINAL DE 2022</t>
  </si>
  <si>
    <t>HACIENDA PUBLICA/PATRIMONIO CONTRIBUIDO NETO DE 2021</t>
  </si>
  <si>
    <t>HACIENDA PUBLICA/PATRIMONIO GENERADO NETO DE 2021</t>
  </si>
  <si>
    <t xml:space="preserve"> HACIENDA PUBLICA/PATRIMONIO NETO FINAL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</si>
</sst>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37" fontId="0" fillId="0" borderId="0" xfId="0"/>
    <xf numFmtId="37" fontId="0" fillId="0" borderId="0" xfId="0" applyAlignment="1">
      <alignment horizontal="right"/>
    </xf>
    <xf numFmtId="37" fontId="4" fillId="3" borderId="2" xfId="0" applyFont="1" applyFill="1" applyBorder="1" applyAlignment="1">
      <alignment horizontal="center" vertical="center"/>
    </xf>
    <xf numFmtId="37" fontId="4" fillId="3" borderId="3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37" fontId="4" fillId="2" borderId="6" xfId="0" applyFont="1" applyFill="1" applyBorder="1" applyAlignment="1">
      <alignment horizontal="center"/>
    </xf>
    <xf numFmtId="37" fontId="4" fillId="2" borderId="7" xfId="0" applyFont="1" applyFill="1" applyBorder="1" applyAlignment="1">
      <alignment horizontal="right"/>
    </xf>
    <xf numFmtId="37" fontId="4" fillId="2" borderId="8" xfId="0" applyFont="1" applyFill="1" applyBorder="1" applyAlignment="1">
      <alignment horizontal="right"/>
    </xf>
    <xf numFmtId="37" fontId="4" fillId="2" borderId="9" xfId="0" applyFont="1" applyFill="1" applyBorder="1" applyAlignment="1">
      <alignment horizontal="right"/>
    </xf>
    <xf numFmtId="37" fontId="0" fillId="2" borderId="0" xfId="0" applyFill="1"/>
    <xf numFmtId="37" fontId="5" fillId="4" borderId="10" xfId="0" applyFont="1" applyFill="1" applyBorder="1" applyAlignment="1">
      <alignment horizontal="left" wrapText="1" indent="2"/>
    </xf>
    <xf numFmtId="37" fontId="5" fillId="4" borderId="8" xfId="0" applyFont="1" applyFill="1" applyBorder="1" applyAlignment="1">
      <alignment horizontal="right"/>
    </xf>
    <xf numFmtId="37" fontId="5" fillId="4" borderId="11" xfId="0" applyFont="1" applyFill="1" applyBorder="1" applyAlignment="1">
      <alignment horizontal="right"/>
    </xf>
    <xf numFmtId="37" fontId="5" fillId="4" borderId="12" xfId="0" applyFont="1" applyFill="1" applyBorder="1" applyAlignment="1">
      <alignment horizontal="right"/>
    </xf>
    <xf numFmtId="37" fontId="5" fillId="4" borderId="13" xfId="0" applyFont="1" applyFill="1" applyBorder="1" applyAlignment="1">
      <alignment horizontal="right"/>
    </xf>
    <xf numFmtId="37" fontId="4" fillId="4" borderId="10" xfId="0" applyFont="1" applyFill="1" applyBorder="1" applyAlignment="1">
      <alignment horizontal="left" wrapText="1" indent="2"/>
    </xf>
    <xf numFmtId="166" fontId="4" fillId="4" borderId="14" xfId="1" applyNumberFormat="1" applyFont="1" applyFill="1" applyBorder="1" applyAlignment="1" applyProtection="1"/>
    <xf numFmtId="167" fontId="4" fillId="4" borderId="14" xfId="1" applyNumberFormat="1" applyFont="1" applyFill="1" applyBorder="1" applyAlignment="1" applyProtection="1"/>
    <xf numFmtId="166" fontId="4" fillId="4" borderId="13" xfId="1" applyNumberFormat="1" applyFont="1" applyFill="1" applyBorder="1" applyAlignment="1" applyProtection="1"/>
    <xf numFmtId="37" fontId="4" fillId="4" borderId="12" xfId="0" applyFont="1" applyFill="1" applyBorder="1" applyAlignment="1">
      <alignment horizontal="right"/>
    </xf>
    <xf numFmtId="168" fontId="5" fillId="4" borderId="14" xfId="1" applyNumberFormat="1" applyFont="1" applyFill="1" applyBorder="1" applyAlignment="1" applyProtection="1"/>
    <xf numFmtId="168" fontId="5" fillId="4" borderId="13" xfId="1" applyNumberFormat="1" applyFont="1" applyFill="1" applyBorder="1" applyAlignment="1" applyProtection="1"/>
    <xf numFmtId="37" fontId="4" fillId="4" borderId="12" xfId="0" applyFont="1" applyFill="1" applyBorder="1" applyAlignment="1">
      <alignment horizontal="right" wrapText="1"/>
    </xf>
    <xf numFmtId="168" fontId="4" fillId="4" borderId="14" xfId="1" applyNumberFormat="1" applyFont="1" applyFill="1" applyBorder="1" applyAlignment="1" applyProtection="1"/>
    <xf numFmtId="37" fontId="4" fillId="4" borderId="15" xfId="0" applyFont="1" applyFill="1" applyBorder="1" applyAlignment="1">
      <alignment horizontal="left" wrapText="1" indent="2"/>
    </xf>
    <xf numFmtId="37" fontId="4" fillId="4" borderId="13" xfId="0" applyFont="1" applyFill="1" applyBorder="1" applyAlignment="1">
      <alignment horizontal="right"/>
    </xf>
    <xf numFmtId="37" fontId="5" fillId="4" borderId="15" xfId="0" applyFont="1" applyFill="1" applyBorder="1" applyAlignment="1">
      <alignment horizontal="left" wrapText="1" indent="2"/>
    </xf>
    <xf numFmtId="37" fontId="5" fillId="4" borderId="14" xfId="0" applyFont="1" applyFill="1" applyBorder="1" applyAlignment="1">
      <alignment horizontal="right" vertical="center"/>
    </xf>
    <xf numFmtId="37" fontId="5" fillId="4" borderId="0" xfId="0" applyFont="1" applyFill="1" applyAlignment="1">
      <alignment horizontal="right" vertical="center"/>
    </xf>
    <xf numFmtId="37" fontId="5" fillId="4" borderId="12" xfId="0" applyFont="1" applyFill="1" applyBorder="1" applyAlignment="1">
      <alignment horizontal="right" wrapText="1"/>
    </xf>
    <xf numFmtId="37" fontId="3" fillId="0" borderId="0" xfId="0" applyFont="1"/>
    <xf numFmtId="37" fontId="5" fillId="4" borderId="16" xfId="0" applyFont="1" applyFill="1" applyBorder="1" applyAlignment="1">
      <alignment horizontal="left" wrapText="1" indent="2"/>
    </xf>
    <xf numFmtId="37" fontId="5" fillId="4" borderId="17" xfId="0" applyFont="1" applyFill="1" applyBorder="1" applyAlignment="1">
      <alignment horizontal="right" wrapText="1"/>
    </xf>
    <xf numFmtId="168" fontId="5" fillId="4" borderId="17" xfId="1" applyNumberFormat="1" applyFont="1" applyFill="1" applyBorder="1" applyAlignment="1" applyProtection="1"/>
    <xf numFmtId="37" fontId="5" fillId="4" borderId="18" xfId="0" applyFont="1" applyFill="1" applyBorder="1" applyAlignment="1">
      <alignment horizontal="right"/>
    </xf>
    <xf numFmtId="168" fontId="5" fillId="4" borderId="12" xfId="1" applyNumberFormat="1" applyFont="1" applyFill="1" applyBorder="1" applyAlignment="1" applyProtection="1"/>
    <xf numFmtId="37" fontId="4" fillId="4" borderId="19" xfId="0" applyFont="1" applyFill="1" applyBorder="1"/>
    <xf numFmtId="37" fontId="4" fillId="4" borderId="20" xfId="0" applyFont="1" applyFill="1" applyBorder="1" applyAlignment="1">
      <alignment horizontal="right"/>
    </xf>
    <xf numFmtId="37" fontId="6" fillId="4" borderId="21" xfId="0" applyFont="1" applyFill="1" applyBorder="1" applyAlignment="1">
      <alignment horizontal="right"/>
    </xf>
    <xf numFmtId="37" fontId="4" fillId="0" borderId="0" xfId="0" applyFont="1"/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 xr:uid="{154F31F7-0687-4587-9D82-62E2B8A2759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56</xdr:row>
      <xdr:rowOff>152399</xdr:rowOff>
    </xdr:from>
    <xdr:to>
      <xdr:col>6</xdr:col>
      <xdr:colOff>847725</xdr:colOff>
      <xdr:row>58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8575593-545A-48F7-9622-A76ED483E662}"/>
            </a:ext>
          </a:extLst>
        </xdr:cNvPr>
        <xdr:cNvSpPr txBox="1"/>
      </xdr:nvSpPr>
      <xdr:spPr>
        <a:xfrm>
          <a:off x="333375" y="9439274"/>
          <a:ext cx="8658225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390525</xdr:colOff>
      <xdr:row>54</xdr:row>
      <xdr:rowOff>85725</xdr:rowOff>
    </xdr:from>
    <xdr:to>
      <xdr:col>6</xdr:col>
      <xdr:colOff>581025</xdr:colOff>
      <xdr:row>54</xdr:row>
      <xdr:rowOff>85725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35214A8-A4E8-49CD-914B-B7284F80706C}"/>
            </a:ext>
          </a:extLst>
        </xdr:cNvPr>
        <xdr:cNvCxnSpPr/>
      </xdr:nvCxnSpPr>
      <xdr:spPr>
        <a:xfrm>
          <a:off x="6315075" y="8886825"/>
          <a:ext cx="24098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49</xdr:row>
      <xdr:rowOff>76199</xdr:rowOff>
    </xdr:from>
    <xdr:to>
      <xdr:col>3</xdr:col>
      <xdr:colOff>47625</xdr:colOff>
      <xdr:row>51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90DBE68-8C04-45A8-BB2E-5C09A661BAEF}"/>
            </a:ext>
          </a:extLst>
        </xdr:cNvPr>
        <xdr:cNvSpPr txBox="1"/>
      </xdr:nvSpPr>
      <xdr:spPr>
        <a:xfrm>
          <a:off x="66675" y="7905749"/>
          <a:ext cx="47720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</xdr:colOff>
      <xdr:row>49</xdr:row>
      <xdr:rowOff>27708</xdr:rowOff>
    </xdr:from>
    <xdr:to>
      <xdr:col>7</xdr:col>
      <xdr:colOff>9525</xdr:colOff>
      <xdr:row>51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9AE5B30-F101-4BD7-A34E-893F175A3BEC}"/>
            </a:ext>
          </a:extLst>
        </xdr:cNvPr>
        <xdr:cNvSpPr txBox="1"/>
      </xdr:nvSpPr>
      <xdr:spPr>
        <a:xfrm>
          <a:off x="5934075" y="7857258"/>
          <a:ext cx="3181350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12 de Mayo de 2022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523875</xdr:colOff>
      <xdr:row>54</xdr:row>
      <xdr:rowOff>85725</xdr:rowOff>
    </xdr:from>
    <xdr:to>
      <xdr:col>1</xdr:col>
      <xdr:colOff>3151462</xdr:colOff>
      <xdr:row>54</xdr:row>
      <xdr:rowOff>87367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EA67F12-203F-4D47-92B3-B582675C9E69}"/>
            </a:ext>
          </a:extLst>
        </xdr:cNvPr>
        <xdr:cNvCxnSpPr/>
      </xdr:nvCxnSpPr>
      <xdr:spPr>
        <a:xfrm>
          <a:off x="581025" y="88868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0"/>
  <sheetViews>
    <sheetView showGridLines="0" tabSelected="1" topLeftCell="A13" zoomScaleNormal="100" workbookViewId="0">
      <selection activeCell="J23" sqref="J23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5703125" style="1" customWidth="1"/>
    <col min="7" max="7" width="14.42578125" style="1" customWidth="1"/>
    <col min="8" max="8" width="0.7109375" customWidth="1"/>
    <col min="9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5703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5703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5703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5703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5703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5703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5703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5703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5703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5703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5703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5703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5703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5703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5703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5703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5703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5703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5703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5703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5703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5703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5703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5703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5703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5703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5703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5703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5703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5703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5703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5703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5703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5703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5703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5703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5703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5703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5703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5703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5703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5703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5703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5703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5703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5703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5703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5703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5703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5703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5703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5703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5703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5703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5703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5703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5703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5703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5703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5703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5703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5703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5703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6" t="s">
        <v>0</v>
      </c>
      <c r="C2" s="46"/>
      <c r="D2" s="46"/>
      <c r="E2" s="46"/>
      <c r="F2" s="46"/>
      <c r="G2" s="46"/>
    </row>
    <row r="3" spans="2:7" ht="15" customHeight="1" x14ac:dyDescent="0.2">
      <c r="B3" s="47" t="s">
        <v>1</v>
      </c>
      <c r="C3" s="47"/>
      <c r="D3" s="47"/>
      <c r="E3" s="47"/>
      <c r="F3" s="47"/>
      <c r="G3" s="47"/>
    </row>
    <row r="4" spans="2:7" ht="14.25" customHeight="1" x14ac:dyDescent="0.2">
      <c r="B4" s="47" t="s">
        <v>22</v>
      </c>
      <c r="C4" s="47"/>
      <c r="D4" s="47"/>
      <c r="E4" s="47"/>
      <c r="F4" s="47"/>
      <c r="G4" s="47"/>
    </row>
    <row r="5" spans="2:7" ht="2.25" customHeight="1" x14ac:dyDescent="0.2">
      <c r="B5" s="48"/>
      <c r="C5" s="48"/>
      <c r="D5" s="48"/>
      <c r="E5" s="48"/>
      <c r="F5" s="48"/>
      <c r="G5" s="48"/>
    </row>
    <row r="6" spans="2:7" ht="9.75" customHeight="1" x14ac:dyDescent="0.2">
      <c r="B6" s="49" t="s">
        <v>2</v>
      </c>
      <c r="C6" s="49"/>
      <c r="D6" s="49"/>
      <c r="E6" s="49"/>
      <c r="F6" s="49"/>
      <c r="G6" s="49"/>
    </row>
    <row r="7" spans="2:7" ht="6" customHeight="1" thickBot="1" x14ac:dyDescent="0.25">
      <c r="B7" s="50"/>
      <c r="C7" s="50"/>
      <c r="D7" s="50"/>
      <c r="E7" s="50"/>
      <c r="F7" s="50"/>
      <c r="G7" s="50"/>
    </row>
    <row r="8" spans="2:7" ht="57" customHeight="1" x14ac:dyDescent="0.2">
      <c r="B8" s="2" t="s">
        <v>3</v>
      </c>
      <c r="C8" s="3" t="s">
        <v>4</v>
      </c>
      <c r="D8" s="3" t="s">
        <v>5</v>
      </c>
      <c r="E8" s="4" t="s">
        <v>6</v>
      </c>
      <c r="F8" s="4" t="s">
        <v>7</v>
      </c>
      <c r="G8" s="5" t="s">
        <v>8</v>
      </c>
    </row>
    <row r="9" spans="2:7" s="10" customFormat="1" ht="9" hidden="1" customHeight="1" x14ac:dyDescent="0.2">
      <c r="B9" s="6"/>
      <c r="C9" s="7"/>
      <c r="D9" s="7"/>
      <c r="E9" s="8"/>
      <c r="F9" s="7"/>
      <c r="G9" s="9"/>
    </row>
    <row r="10" spans="2:7" x14ac:dyDescent="0.2">
      <c r="B10" s="11"/>
      <c r="C10" s="12"/>
      <c r="D10" s="12"/>
      <c r="E10" s="12"/>
      <c r="F10" s="12"/>
      <c r="G10" s="13"/>
    </row>
    <row r="11" spans="2:7" x14ac:dyDescent="0.2">
      <c r="B11" s="11" t="s">
        <v>27</v>
      </c>
      <c r="C11" s="14">
        <f>SUM(C12:C14)</f>
        <v>34703702039.620003</v>
      </c>
      <c r="D11" s="14">
        <f>SUM(D12:D14)</f>
        <v>0</v>
      </c>
      <c r="E11" s="14">
        <f>SUM(E12:E14)</f>
        <v>0</v>
      </c>
      <c r="F11" s="14">
        <f>SUM(F12:F14)</f>
        <v>0</v>
      </c>
      <c r="G11" s="15">
        <f>SUM(C11:F11)</f>
        <v>34703702039.620003</v>
      </c>
    </row>
    <row r="12" spans="2:7" x14ac:dyDescent="0.2">
      <c r="B12" s="16" t="s">
        <v>9</v>
      </c>
      <c r="C12" s="17">
        <v>34694530521.660004</v>
      </c>
      <c r="D12" s="18">
        <v>0</v>
      </c>
      <c r="E12" s="18">
        <v>0</v>
      </c>
      <c r="F12" s="18"/>
      <c r="G12" s="19">
        <f>SUM(C12:F12)</f>
        <v>34694530521.660004</v>
      </c>
    </row>
    <row r="13" spans="2:7" x14ac:dyDescent="0.2">
      <c r="B13" s="16" t="s">
        <v>10</v>
      </c>
      <c r="C13" s="17"/>
      <c r="D13" s="18">
        <v>0</v>
      </c>
      <c r="E13" s="18">
        <v>0</v>
      </c>
      <c r="F13" s="18"/>
      <c r="G13" s="19">
        <f t="shared" ref="G13:G14" si="0">SUM(C13:F13)</f>
        <v>0</v>
      </c>
    </row>
    <row r="14" spans="2:7" x14ac:dyDescent="0.2">
      <c r="B14" s="16" t="s">
        <v>11</v>
      </c>
      <c r="C14" s="17">
        <v>9171517.9600000009</v>
      </c>
      <c r="D14" s="18">
        <v>0</v>
      </c>
      <c r="E14" s="18">
        <v>0</v>
      </c>
      <c r="F14" s="18"/>
      <c r="G14" s="19">
        <f t="shared" si="0"/>
        <v>9171517.9600000009</v>
      </c>
    </row>
    <row r="15" spans="2:7" ht="7.5" customHeight="1" x14ac:dyDescent="0.2">
      <c r="B15" s="16"/>
      <c r="C15" s="20"/>
      <c r="D15" s="20"/>
      <c r="E15" s="20"/>
      <c r="F15" s="20"/>
      <c r="G15" s="19"/>
    </row>
    <row r="16" spans="2:7" x14ac:dyDescent="0.2">
      <c r="B16" s="11" t="s">
        <v>28</v>
      </c>
      <c r="C16" s="14">
        <f>SUM(C17:C21)</f>
        <v>0</v>
      </c>
      <c r="D16" s="21">
        <f>SUM(D17:D21)</f>
        <v>-14219443640.909998</v>
      </c>
      <c r="E16" s="14">
        <f>SUM(E17:E21)</f>
        <v>1033307691.61</v>
      </c>
      <c r="F16" s="14">
        <f>SUM(F17:F21)</f>
        <v>0</v>
      </c>
      <c r="G16" s="15">
        <f t="shared" ref="G16" si="1">SUM(G17:G21)</f>
        <v>-13186135949.299999</v>
      </c>
    </row>
    <row r="17" spans="2:8" x14ac:dyDescent="0.2">
      <c r="B17" s="16" t="s">
        <v>12</v>
      </c>
      <c r="C17" s="20"/>
      <c r="D17" s="17"/>
      <c r="E17" s="17">
        <v>1033307691.61</v>
      </c>
      <c r="F17" s="18"/>
      <c r="G17" s="19">
        <f t="shared" ref="G17:G21" si="2">SUM(C17:F17)</f>
        <v>1033307691.61</v>
      </c>
    </row>
    <row r="18" spans="2:8" x14ac:dyDescent="0.2">
      <c r="B18" s="16" t="s">
        <v>13</v>
      </c>
      <c r="C18" s="20"/>
      <c r="D18" s="18">
        <v>6707737131.1000004</v>
      </c>
      <c r="E18" s="17"/>
      <c r="F18" s="18"/>
      <c r="G18" s="19">
        <f t="shared" si="2"/>
        <v>6707737131.1000004</v>
      </c>
    </row>
    <row r="19" spans="2:8" x14ac:dyDescent="0.2">
      <c r="B19" s="16" t="s">
        <v>14</v>
      </c>
      <c r="C19" s="23"/>
      <c r="D19" s="18"/>
      <c r="E19" s="17"/>
      <c r="F19" s="18"/>
      <c r="G19" s="19">
        <f t="shared" si="2"/>
        <v>0</v>
      </c>
    </row>
    <row r="20" spans="2:8" x14ac:dyDescent="0.2">
      <c r="B20" s="16" t="s">
        <v>15</v>
      </c>
      <c r="C20" s="20"/>
      <c r="D20" s="18"/>
      <c r="E20" s="17"/>
      <c r="F20" s="18"/>
      <c r="G20" s="19">
        <f t="shared" si="2"/>
        <v>0</v>
      </c>
    </row>
    <row r="21" spans="2:8" x14ac:dyDescent="0.2">
      <c r="B21" s="16" t="s">
        <v>16</v>
      </c>
      <c r="C21" s="20"/>
      <c r="D21" s="24">
        <v>-20927180772.009998</v>
      </c>
      <c r="E21" s="17"/>
      <c r="F21" s="18"/>
      <c r="G21" s="19">
        <f t="shared" si="2"/>
        <v>-20927180772.009998</v>
      </c>
    </row>
    <row r="22" spans="2:8" ht="8.25" customHeight="1" x14ac:dyDescent="0.2">
      <c r="B22" s="25"/>
      <c r="C22" s="20"/>
      <c r="D22" s="20"/>
      <c r="E22" s="20"/>
      <c r="F22" s="20"/>
      <c r="G22" s="19"/>
    </row>
    <row r="23" spans="2:8" ht="22.5" x14ac:dyDescent="0.2">
      <c r="B23" s="27" t="s">
        <v>19</v>
      </c>
      <c r="C23" s="28">
        <f>SUM(C24:C25)</f>
        <v>0</v>
      </c>
      <c r="D23" s="28">
        <f>SUM(D24:D25)</f>
        <v>0</v>
      </c>
      <c r="E23" s="28">
        <f>SUM(E24:E25)</f>
        <v>0</v>
      </c>
      <c r="F23" s="29">
        <f>SUM(F24:F25)</f>
        <v>0</v>
      </c>
      <c r="G23" s="15">
        <f t="shared" ref="G23" si="3">SUM(G24:G25)</f>
        <v>0</v>
      </c>
    </row>
    <row r="24" spans="2:8" x14ac:dyDescent="0.2">
      <c r="B24" s="25" t="s">
        <v>17</v>
      </c>
      <c r="C24" s="18"/>
      <c r="D24" s="18"/>
      <c r="E24" s="18"/>
      <c r="F24" s="18"/>
      <c r="G24" s="19">
        <f>SUM(C24:F24)</f>
        <v>0</v>
      </c>
    </row>
    <row r="25" spans="2:8" x14ac:dyDescent="0.2">
      <c r="B25" s="25" t="s">
        <v>18</v>
      </c>
      <c r="C25" s="18"/>
      <c r="D25" s="18"/>
      <c r="E25" s="18"/>
      <c r="F25" s="18"/>
      <c r="G25" s="19">
        <f>SUM(C25:F25)</f>
        <v>0</v>
      </c>
    </row>
    <row r="26" spans="2:8" ht="6.75" customHeight="1" x14ac:dyDescent="0.2">
      <c r="B26" s="16"/>
      <c r="C26" s="20"/>
      <c r="D26" s="20"/>
      <c r="E26" s="20"/>
      <c r="F26" s="20"/>
      <c r="G26" s="19"/>
    </row>
    <row r="27" spans="2:8" s="31" customFormat="1" ht="14.25" customHeight="1" x14ac:dyDescent="0.2">
      <c r="B27" s="11" t="s">
        <v>29</v>
      </c>
      <c r="C27" s="30">
        <f>C11+C16+C23</f>
        <v>34703702039.620003</v>
      </c>
      <c r="D27" s="21">
        <f>D11+D16+D23</f>
        <v>-14219443640.909998</v>
      </c>
      <c r="E27" s="30">
        <f>E11+E16+E23</f>
        <v>1033307691.61</v>
      </c>
      <c r="F27" s="30">
        <f>F11+F16+F23</f>
        <v>0</v>
      </c>
      <c r="G27" s="15">
        <f t="shared" ref="G27" si="4">SUM(C27:F27)</f>
        <v>21517566090.320007</v>
      </c>
      <c r="H27" s="1"/>
    </row>
    <row r="28" spans="2:8" s="31" customFormat="1" ht="5.25" customHeight="1" x14ac:dyDescent="0.2">
      <c r="B28" s="32"/>
      <c r="C28" s="33"/>
      <c r="D28" s="34"/>
      <c r="E28" s="33"/>
      <c r="F28" s="33"/>
      <c r="G28" s="35"/>
      <c r="H28" s="1"/>
    </row>
    <row r="29" spans="2:8" s="31" customFormat="1" ht="5.25" customHeight="1" x14ac:dyDescent="0.2">
      <c r="B29" s="11"/>
      <c r="C29" s="30"/>
      <c r="D29" s="36"/>
      <c r="E29" s="30"/>
      <c r="F29" s="30"/>
      <c r="G29" s="15"/>
      <c r="H29" s="1"/>
    </row>
    <row r="30" spans="2:8" s="31" customFormat="1" ht="22.5" x14ac:dyDescent="0.2">
      <c r="B30" s="11" t="s">
        <v>23</v>
      </c>
      <c r="C30" s="30">
        <f t="shared" ref="C30:G30" si="5">SUM(C31:C33)</f>
        <v>270294880.25</v>
      </c>
      <c r="D30" s="30">
        <f t="shared" si="5"/>
        <v>0</v>
      </c>
      <c r="E30" s="30">
        <f t="shared" si="5"/>
        <v>0</v>
      </c>
      <c r="F30" s="30">
        <f t="shared" si="5"/>
        <v>0</v>
      </c>
      <c r="G30" s="15">
        <f t="shared" si="5"/>
        <v>270294880.25</v>
      </c>
      <c r="H30" s="1"/>
    </row>
    <row r="31" spans="2:8" s="31" customFormat="1" x14ac:dyDescent="0.2">
      <c r="B31" s="16" t="s">
        <v>9</v>
      </c>
      <c r="C31" s="23">
        <v>270294880.25</v>
      </c>
      <c r="D31" s="36"/>
      <c r="E31" s="30"/>
      <c r="F31" s="30"/>
      <c r="G31" s="19">
        <f>SUM(C31:F31)</f>
        <v>270294880.25</v>
      </c>
      <c r="H31" s="1"/>
    </row>
    <row r="32" spans="2:8" s="31" customFormat="1" x14ac:dyDescent="0.2">
      <c r="B32" s="16" t="s">
        <v>10</v>
      </c>
      <c r="C32" s="20">
        <v>0</v>
      </c>
      <c r="D32" s="14"/>
      <c r="E32" s="14"/>
      <c r="F32" s="14">
        <f>SUM(F33:F35)</f>
        <v>0</v>
      </c>
      <c r="G32" s="19">
        <f t="shared" ref="G32:G33" si="6">SUM(C32:F32)</f>
        <v>0</v>
      </c>
    </row>
    <row r="33" spans="2:7" x14ac:dyDescent="0.2">
      <c r="B33" s="16" t="s">
        <v>11</v>
      </c>
      <c r="C33" s="17">
        <v>0</v>
      </c>
      <c r="D33" s="18"/>
      <c r="E33" s="18"/>
      <c r="F33" s="18"/>
      <c r="G33" s="26">
        <f t="shared" si="6"/>
        <v>0</v>
      </c>
    </row>
    <row r="34" spans="2:7" ht="5.25" customHeight="1" x14ac:dyDescent="0.2">
      <c r="B34" s="16"/>
      <c r="C34" s="17"/>
      <c r="D34" s="18"/>
      <c r="E34" s="18"/>
      <c r="F34" s="18"/>
      <c r="G34" s="26"/>
    </row>
    <row r="35" spans="2:7" ht="22.5" x14ac:dyDescent="0.2">
      <c r="B35" s="11" t="s">
        <v>24</v>
      </c>
      <c r="C35" s="30">
        <f t="shared" ref="C35:G35" si="7">SUM(C36:C40)</f>
        <v>0</v>
      </c>
      <c r="D35" s="30">
        <f t="shared" si="7"/>
        <v>1033307691.61</v>
      </c>
      <c r="E35" s="30">
        <f t="shared" si="7"/>
        <v>4116409516.4300003</v>
      </c>
      <c r="F35" s="30">
        <f t="shared" si="7"/>
        <v>0</v>
      </c>
      <c r="G35" s="22">
        <f t="shared" si="7"/>
        <v>5149717208.04</v>
      </c>
    </row>
    <row r="36" spans="2:7" x14ac:dyDescent="0.2">
      <c r="B36" s="16" t="s">
        <v>12</v>
      </c>
      <c r="C36" s="20"/>
      <c r="D36" s="20"/>
      <c r="E36" s="20">
        <v>5977898067.8000002</v>
      </c>
      <c r="F36" s="20"/>
      <c r="G36" s="26">
        <f>SUM(C36:F36)</f>
        <v>5977898067.8000002</v>
      </c>
    </row>
    <row r="37" spans="2:7" x14ac:dyDescent="0.2">
      <c r="B37" s="16" t="s">
        <v>13</v>
      </c>
      <c r="C37" s="14"/>
      <c r="D37" s="20">
        <v>1033307691.61</v>
      </c>
      <c r="E37" s="24">
        <v>-1033307691.61</v>
      </c>
      <c r="F37" s="14">
        <f>SUM(F38:F42)</f>
        <v>0</v>
      </c>
      <c r="G37" s="26">
        <f t="shared" ref="G37:G40" si="8">SUM(C37:F37)</f>
        <v>0</v>
      </c>
    </row>
    <row r="38" spans="2:7" x14ac:dyDescent="0.2">
      <c r="B38" s="16" t="s">
        <v>14</v>
      </c>
      <c r="C38" s="18"/>
      <c r="D38" s="17"/>
      <c r="E38" s="17">
        <v>0</v>
      </c>
      <c r="F38" s="18"/>
      <c r="G38" s="26">
        <f t="shared" si="8"/>
        <v>0</v>
      </c>
    </row>
    <row r="39" spans="2:7" x14ac:dyDescent="0.2">
      <c r="B39" s="16" t="s">
        <v>15</v>
      </c>
      <c r="C39" s="18"/>
      <c r="D39" s="18"/>
      <c r="E39" s="24">
        <v>0</v>
      </c>
      <c r="F39" s="18"/>
      <c r="G39" s="26">
        <f t="shared" si="8"/>
        <v>0</v>
      </c>
    </row>
    <row r="40" spans="2:7" x14ac:dyDescent="0.2">
      <c r="B40" s="16" t="s">
        <v>16</v>
      </c>
      <c r="C40" s="18"/>
      <c r="D40" s="17"/>
      <c r="E40" s="17">
        <v>-828180859.75999999</v>
      </c>
      <c r="F40" s="18"/>
      <c r="G40" s="26">
        <f t="shared" si="8"/>
        <v>-828180859.75999999</v>
      </c>
    </row>
    <row r="41" spans="2:7" ht="6" customHeight="1" x14ac:dyDescent="0.2">
      <c r="B41" s="16"/>
      <c r="C41" s="18"/>
      <c r="D41" s="17"/>
      <c r="E41" s="17"/>
      <c r="F41" s="18"/>
      <c r="G41" s="26"/>
    </row>
    <row r="42" spans="2:7" ht="22.5" x14ac:dyDescent="0.2">
      <c r="B42" s="27" t="s">
        <v>25</v>
      </c>
      <c r="C42" s="18"/>
      <c r="D42" s="17"/>
      <c r="E42" s="24"/>
      <c r="F42" s="18"/>
      <c r="G42" s="22">
        <f t="shared" ref="G42" si="9">SUM(G43:G44)</f>
        <v>0</v>
      </c>
    </row>
    <row r="43" spans="2:7" x14ac:dyDescent="0.2">
      <c r="B43" s="25" t="s">
        <v>17</v>
      </c>
      <c r="C43" s="20"/>
      <c r="D43" s="20"/>
      <c r="E43" s="20"/>
      <c r="F43" s="20"/>
      <c r="G43" s="26">
        <f>SUM(C43:F43)</f>
        <v>0</v>
      </c>
    </row>
    <row r="44" spans="2:7" x14ac:dyDescent="0.2">
      <c r="B44" s="25" t="s">
        <v>18</v>
      </c>
      <c r="C44" s="14">
        <v>0</v>
      </c>
      <c r="D44" s="14">
        <v>0</v>
      </c>
      <c r="E44" s="14">
        <v>0</v>
      </c>
      <c r="F44" s="14">
        <v>0</v>
      </c>
      <c r="G44" s="26">
        <f>SUM(C44:F44)</f>
        <v>0</v>
      </c>
    </row>
    <row r="45" spans="2:7" ht="8.25" customHeight="1" x14ac:dyDescent="0.2">
      <c r="B45" s="16"/>
      <c r="C45" s="20"/>
      <c r="D45" s="20"/>
      <c r="E45" s="20"/>
      <c r="F45" s="20"/>
      <c r="G45" s="26"/>
    </row>
    <row r="46" spans="2:7" x14ac:dyDescent="0.2">
      <c r="B46" s="11" t="s">
        <v>26</v>
      </c>
      <c r="C46" s="14">
        <f>C27+C31+C33</f>
        <v>34973996919.870003</v>
      </c>
      <c r="D46" s="21">
        <f>D32+D27+D37</f>
        <v>-13186135949.299997</v>
      </c>
      <c r="E46" s="21">
        <f>E27+E35</f>
        <v>5149717208.04</v>
      </c>
      <c r="F46" s="14">
        <f>F32+F27+F37</f>
        <v>0</v>
      </c>
      <c r="G46" s="22">
        <f>+G27+G30+G35+G42</f>
        <v>26937578178.610008</v>
      </c>
    </row>
    <row r="47" spans="2:7" ht="5.25" customHeight="1" x14ac:dyDescent="0.2">
      <c r="B47" s="16"/>
      <c r="C47" s="20"/>
      <c r="D47" s="20"/>
      <c r="E47" s="20"/>
      <c r="F47" s="20"/>
      <c r="G47" s="26"/>
    </row>
    <row r="48" spans="2:7" ht="3" customHeight="1" thickBot="1" x14ac:dyDescent="0.25">
      <c r="B48" s="37"/>
      <c r="C48" s="38"/>
      <c r="D48" s="38"/>
      <c r="E48" s="38"/>
      <c r="F48" s="38"/>
      <c r="G48" s="39"/>
    </row>
    <row r="49" spans="2:7" ht="1.5" customHeight="1" x14ac:dyDescent="0.2">
      <c r="B49" s="40"/>
      <c r="C49" s="40"/>
      <c r="D49" s="40"/>
      <c r="E49"/>
      <c r="G49" s="41"/>
    </row>
    <row r="50" spans="2:7" x14ac:dyDescent="0.2">
      <c r="C50" s="42"/>
      <c r="D50" s="43"/>
      <c r="E50" s="43"/>
    </row>
    <row r="51" spans="2:7" x14ac:dyDescent="0.2">
      <c r="C51" s="42"/>
      <c r="D51" s="43"/>
      <c r="E51" s="43"/>
    </row>
    <row r="52" spans="2:7" x14ac:dyDescent="0.2">
      <c r="C52" s="40"/>
      <c r="D52" s="40"/>
      <c r="E52" s="40"/>
    </row>
    <row r="53" spans="2:7" ht="5.25" customHeight="1" x14ac:dyDescent="0.2">
      <c r="C53" s="40"/>
      <c r="D53" s="40"/>
      <c r="E53" s="40"/>
    </row>
    <row r="54" spans="2:7" x14ac:dyDescent="0.2">
      <c r="C54" s="40"/>
      <c r="D54" s="40"/>
      <c r="E54" s="40"/>
    </row>
    <row r="55" spans="2:7" x14ac:dyDescent="0.2">
      <c r="C55"/>
      <c r="D55" s="31"/>
      <c r="E55" s="31"/>
    </row>
    <row r="56" spans="2:7" ht="25.5" customHeight="1" x14ac:dyDescent="0.2">
      <c r="B56" s="44" t="s">
        <v>20</v>
      </c>
      <c r="E56" s="45" t="s">
        <v>21</v>
      </c>
      <c r="F56" s="45"/>
      <c r="G56" s="45"/>
    </row>
    <row r="57" spans="2:7" ht="8.25" customHeight="1" x14ac:dyDescent="0.2">
      <c r="C57" s="40"/>
      <c r="D57" s="40"/>
      <c r="E57" s="40"/>
    </row>
    <row r="58" spans="2:7" x14ac:dyDescent="0.2">
      <c r="C58" s="40"/>
      <c r="D58" s="40"/>
      <c r="E58" s="40"/>
    </row>
    <row r="59" spans="2:7" x14ac:dyDescent="0.2">
      <c r="C59" s="40"/>
      <c r="D59" s="40"/>
      <c r="E59" s="40"/>
    </row>
    <row r="60" spans="2:7" ht="5.25" customHeight="1" x14ac:dyDescent="0.2">
      <c r="C60" s="40"/>
      <c r="D60" s="40"/>
      <c r="E60" s="40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2022-04-25T16:33:51Z</cp:lastPrinted>
  <dcterms:created xsi:type="dcterms:W3CDTF">2021-11-06T00:05:49Z</dcterms:created>
  <dcterms:modified xsi:type="dcterms:W3CDTF">2022-05-06T21:35:55Z</dcterms:modified>
</cp:coreProperties>
</file>